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75" yWindow="0" windowWidth="15525" windowHeight="7890"/>
  </bookViews>
  <sheets>
    <sheet name="Информация о наличии, стоимости" sheetId="1" r:id="rId1"/>
  </sheets>
  <definedNames>
    <definedName name="_xlnm.Print_Area" localSheetId="0">'Информация о наличии, стоимости'!$A$1:$J$25</definedName>
  </definedNames>
  <calcPr calcId="124519"/>
</workbook>
</file>

<file path=xl/calcChain.xml><?xml version="1.0" encoding="utf-8"?>
<calcChain xmlns="http://schemas.openxmlformats.org/spreadsheetml/2006/main">
  <c r="F35" i="1"/>
  <c r="F32"/>
  <c r="F34"/>
  <c r="F33"/>
  <c r="F31"/>
  <c r="E35"/>
  <c r="E34"/>
  <c r="E33"/>
  <c r="E32"/>
  <c r="E31"/>
  <c r="G35"/>
  <c r="G34"/>
  <c r="G33"/>
  <c r="G32"/>
  <c r="G31"/>
  <c r="J28"/>
  <c r="G28"/>
  <c r="J26"/>
  <c r="G26"/>
</calcChain>
</file>

<file path=xl/sharedStrings.xml><?xml version="1.0" encoding="utf-8"?>
<sst xmlns="http://schemas.openxmlformats.org/spreadsheetml/2006/main" count="80" uniqueCount="65">
  <si>
    <t>МО: НИЖНЕВАРТОВСКИЙ РАЙОН</t>
  </si>
  <si>
    <t>число</t>
  </si>
  <si>
    <t>Минимальная стоимость маски</t>
  </si>
  <si>
    <t>Максимальная стоимость маски</t>
  </si>
  <si>
    <t>Общее количество масок</t>
  </si>
  <si>
    <t>Минимальная стоимость перчаток</t>
  </si>
  <si>
    <t>Максимальная стоимость перчаток</t>
  </si>
  <si>
    <t>Общее количество перчаток</t>
  </si>
  <si>
    <t>Наименование</t>
  </si>
  <si>
    <t>Адрес</t>
  </si>
  <si>
    <t>Телефон</t>
  </si>
  <si>
    <t>АО "Нижневартовская районная центральная аптека № 144"</t>
  </si>
  <si>
    <t>Нижневартовск, ул. Дружбы Народов, д. 12а</t>
  </si>
  <si>
    <t>83466566585</t>
  </si>
  <si>
    <t>Излучинск, ул. Строителей, д. 1а</t>
  </si>
  <si>
    <t>83466566585, 83466282547, 83466287347</t>
  </si>
  <si>
    <t>Излучинск, ул. Энергетиков, д. 2</t>
  </si>
  <si>
    <t>73466566585</t>
  </si>
  <si>
    <t>Зайцева Речка, ул. Лесная, д. 4</t>
  </si>
  <si>
    <t>83466213805</t>
  </si>
  <si>
    <t>Ларьяк, ул. Мирюгина, д. 5а</t>
  </si>
  <si>
    <t>83466214079</t>
  </si>
  <si>
    <t>Ваховск, ул. Юбилейная, д. 11</t>
  </si>
  <si>
    <t>83466288107</t>
  </si>
  <si>
    <t>Новоаганск, ул. Мелик-Карамова, д. 14а</t>
  </si>
  <si>
    <t>83466851969</t>
  </si>
  <si>
    <t>Покур, ул. Центральная, д. 42а</t>
  </si>
  <si>
    <t>83466211940</t>
  </si>
  <si>
    <t>ФАП  д. Вата</t>
  </si>
  <si>
    <t>Вата, ул. Центральная, д. 15а</t>
  </si>
  <si>
    <t>83466213403</t>
  </si>
  <si>
    <t>ФАП  п. Аган</t>
  </si>
  <si>
    <t>Аган, ул. Лесная, д. 2</t>
  </si>
  <si>
    <t>73466952028</t>
  </si>
  <si>
    <t>ООО "Биода" "Бережная аптека"</t>
  </si>
  <si>
    <t>Излучинск, ул. Пионерная, д. 1а</t>
  </si>
  <si>
    <t>79698241128, 83462311128</t>
  </si>
  <si>
    <t>ООО "Своя аптека"</t>
  </si>
  <si>
    <t>Излучинск, ул. Энергетиков, д. 5а</t>
  </si>
  <si>
    <t>79227949216</t>
  </si>
  <si>
    <t>ООО "Юнити" "Планета здоровья"</t>
  </si>
  <si>
    <t>Излучинск, ул. Школьная, д. 8</t>
  </si>
  <si>
    <t>83466421003</t>
  </si>
  <si>
    <t>ФАП с. Большетархово</t>
  </si>
  <si>
    <t>Большетархово, ул. Набережная, д. 21</t>
  </si>
  <si>
    <t>-</t>
  </si>
  <si>
    <t>ФАП с. Корлики</t>
  </si>
  <si>
    <t>Корлики, ул. Победы, д. 3</t>
  </si>
  <si>
    <t>ФАП д. Чехломей</t>
  </si>
  <si>
    <t>Чехломей, ул. Кедровая, д. 9</t>
  </si>
  <si>
    <t>ФАП с. Охтеурье</t>
  </si>
  <si>
    <t>Охтеурье, ул. Школьная, д. 2а</t>
  </si>
  <si>
    <t>83466212333</t>
  </si>
  <si>
    <t>Аптека "От склада"</t>
  </si>
  <si>
    <t>Новоаганск, ул. Лесная, д. 1б</t>
  </si>
  <si>
    <t>83466851606</t>
  </si>
  <si>
    <t>Аптека "Будь здоров"</t>
  </si>
  <si>
    <t>Новоаганск, ул. Мелик-Карамова, д. 7б</t>
  </si>
  <si>
    <t>83466852461</t>
  </si>
  <si>
    <t>ФАП с. Варьеган</t>
  </si>
  <si>
    <t>Варьеган, ул. Центральная, д. 3</t>
  </si>
  <si>
    <t>№144</t>
  </si>
  <si>
    <t>Всего</t>
  </si>
  <si>
    <t>к форме 3 своды:</t>
  </si>
  <si>
    <t>Календарь: 2020-11-20</t>
  </si>
</sst>
</file>

<file path=xl/styles.xml><?xml version="1.0" encoding="utf-8"?>
<styleSheet xmlns="http://schemas.openxmlformats.org/spreadsheetml/2006/main">
  <fonts count="10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C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7030A0"/>
      <name val="Calibri"/>
      <family val="2"/>
      <charset val="204"/>
    </font>
    <font>
      <sz val="11"/>
      <color rgb="FF7030A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Alignment="1"/>
    <xf numFmtId="0" fontId="2" fillId="2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/>
    <xf numFmtId="0" fontId="3" fillId="0" borderId="1" xfId="0" applyNumberFormat="1" applyFont="1" applyBorder="1"/>
    <xf numFmtId="0" fontId="0" fillId="3" borderId="1" xfId="0" applyNumberFormat="1" applyFont="1" applyFill="1" applyBorder="1" applyAlignment="1">
      <alignment horizontal="right" vertical="top" wrapText="1"/>
    </xf>
    <xf numFmtId="0" fontId="0" fillId="0" borderId="1" xfId="0" applyNumberFormat="1" applyBorder="1"/>
    <xf numFmtId="0" fontId="0" fillId="4" borderId="1" xfId="0" applyNumberFormat="1" applyFont="1" applyFill="1" applyBorder="1" applyAlignment="1">
      <alignment horizontal="righ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right" vertical="top" wrapText="1"/>
    </xf>
    <xf numFmtId="0" fontId="0" fillId="3" borderId="2" xfId="0" applyNumberFormat="1" applyFont="1" applyFill="1" applyBorder="1" applyAlignment="1">
      <alignment horizontal="righ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0" fillId="4" borderId="3" xfId="0" applyNumberFormat="1" applyFont="1" applyFill="1" applyBorder="1" applyAlignment="1">
      <alignment horizontal="right" vertical="top" wrapText="1"/>
    </xf>
    <xf numFmtId="0" fontId="0" fillId="0" borderId="4" xfId="0" applyNumberFormat="1" applyFont="1" applyBorder="1"/>
    <xf numFmtId="0" fontId="0" fillId="0" borderId="2" xfId="0" applyNumberFormat="1" applyFont="1" applyBorder="1" applyAlignment="1">
      <alignment horizontal="right" vertical="top" wrapText="1"/>
    </xf>
    <xf numFmtId="0" fontId="0" fillId="0" borderId="3" xfId="0" applyNumberFormat="1" applyFont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5" fillId="4" borderId="0" xfId="0" applyNumberFormat="1" applyFont="1" applyFill="1"/>
    <xf numFmtId="0" fontId="6" fillId="0" borderId="1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right" vertical="top" wrapText="1"/>
    </xf>
    <xf numFmtId="0" fontId="8" fillId="0" borderId="1" xfId="0" applyNumberFormat="1" applyFont="1" applyBorder="1"/>
    <xf numFmtId="0" fontId="9" fillId="0" borderId="0" xfId="0" applyNumberFormat="1" applyFont="1"/>
    <xf numFmtId="3" fontId="0" fillId="4" borderId="1" xfId="0" applyNumberFormat="1" applyFont="1" applyFill="1" applyBorder="1" applyAlignment="1">
      <alignment horizontal="right" vertical="top" wrapText="1"/>
    </xf>
    <xf numFmtId="3" fontId="0" fillId="3" borderId="1" xfId="0" applyNumberFormat="1" applyFont="1" applyFill="1" applyBorder="1" applyAlignment="1">
      <alignment horizontal="righ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topLeftCell="B1" zoomScale="65" zoomScaleNormal="65" zoomScaleSheetLayoutView="65" workbookViewId="0">
      <selection activeCell="E13" sqref="E13:J13"/>
    </sheetView>
  </sheetViews>
  <sheetFormatPr defaultRowHeight="15"/>
  <cols>
    <col min="1" max="1" width="36.85546875" customWidth="1"/>
    <col min="2" max="2" width="41.42578125" customWidth="1"/>
    <col min="3" max="3" width="28.28515625" customWidth="1"/>
    <col min="4" max="4" width="9.140625" customWidth="1"/>
    <col min="5" max="5" width="14.140625" customWidth="1"/>
    <col min="6" max="6" width="16.140625" customWidth="1"/>
    <col min="7" max="7" width="16.5703125" customWidth="1"/>
    <col min="8" max="8" width="17.7109375" customWidth="1"/>
    <col min="9" max="9" width="16.7109375" customWidth="1"/>
    <col min="10" max="10" width="17.42578125" customWidth="1"/>
  </cols>
  <sheetData>
    <row r="1" spans="1:10">
      <c r="A1" s="22"/>
      <c r="B1" s="28" t="s">
        <v>64</v>
      </c>
    </row>
    <row r="2" spans="1:10">
      <c r="A2" s="1" t="s">
        <v>0</v>
      </c>
    </row>
    <row r="3" spans="1:10" s="2" customFormat="1" ht="45">
      <c r="A3" s="3"/>
      <c r="B3" s="3"/>
      <c r="C3" s="3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s="2" customFormat="1">
      <c r="A4" s="3" t="s">
        <v>8</v>
      </c>
      <c r="B4" s="3" t="s">
        <v>9</v>
      </c>
      <c r="C4" s="3" t="s">
        <v>10</v>
      </c>
      <c r="D4" s="3"/>
      <c r="E4" s="3"/>
      <c r="F4" s="3"/>
      <c r="G4" s="3"/>
      <c r="H4" s="3"/>
      <c r="I4" s="3"/>
      <c r="J4" s="3"/>
    </row>
    <row r="5" spans="1:10" ht="30">
      <c r="A5" s="32" t="s">
        <v>11</v>
      </c>
      <c r="B5" s="4" t="s">
        <v>12</v>
      </c>
      <c r="C5" s="4" t="s">
        <v>13</v>
      </c>
      <c r="D5" s="5"/>
      <c r="E5" s="11">
        <v>15</v>
      </c>
      <c r="F5" s="11">
        <v>30</v>
      </c>
      <c r="G5" s="29">
        <v>20000</v>
      </c>
      <c r="H5" s="11">
        <v>33</v>
      </c>
      <c r="I5" s="11">
        <v>61.5</v>
      </c>
      <c r="J5" s="29">
        <v>2477</v>
      </c>
    </row>
    <row r="6" spans="1:10" ht="15" customHeight="1">
      <c r="A6" s="32" t="s">
        <v>11</v>
      </c>
      <c r="B6" s="4" t="s">
        <v>14</v>
      </c>
      <c r="C6" s="4" t="s">
        <v>15</v>
      </c>
      <c r="D6" s="5"/>
      <c r="E6" s="9">
        <v>30</v>
      </c>
      <c r="F6" s="9">
        <v>40</v>
      </c>
      <c r="G6" s="30">
        <v>978</v>
      </c>
      <c r="H6" s="9">
        <v>33</v>
      </c>
      <c r="I6" s="9">
        <v>35</v>
      </c>
      <c r="J6" s="9">
        <v>340</v>
      </c>
    </row>
    <row r="7" spans="1:10">
      <c r="A7" s="32" t="s">
        <v>11</v>
      </c>
      <c r="B7" s="4" t="s">
        <v>16</v>
      </c>
      <c r="C7" s="4" t="s">
        <v>17</v>
      </c>
      <c r="D7" s="5"/>
      <c r="E7" s="9">
        <v>35</v>
      </c>
      <c r="F7" s="9">
        <v>40</v>
      </c>
      <c r="G7" s="9">
        <v>166</v>
      </c>
      <c r="H7" s="9">
        <v>33</v>
      </c>
      <c r="I7" s="9">
        <v>34</v>
      </c>
      <c r="J7" s="9">
        <v>33</v>
      </c>
    </row>
    <row r="8" spans="1:10">
      <c r="A8" s="32" t="s">
        <v>11</v>
      </c>
      <c r="B8" s="4" t="s">
        <v>18</v>
      </c>
      <c r="C8" s="4" t="s">
        <v>19</v>
      </c>
      <c r="D8" s="5"/>
      <c r="E8" s="9">
        <v>35</v>
      </c>
      <c r="F8" s="21">
        <v>35</v>
      </c>
      <c r="G8" s="31">
        <v>290</v>
      </c>
      <c r="H8" s="21">
        <v>21</v>
      </c>
      <c r="I8" s="21">
        <v>35</v>
      </c>
      <c r="J8" s="31">
        <v>227</v>
      </c>
    </row>
    <row r="9" spans="1:10">
      <c r="A9" s="32" t="s">
        <v>11</v>
      </c>
      <c r="B9" s="4" t="s">
        <v>20</v>
      </c>
      <c r="C9" s="4" t="s">
        <v>21</v>
      </c>
      <c r="D9" s="5"/>
      <c r="E9" s="9">
        <v>15</v>
      </c>
      <c r="F9" s="9">
        <v>35</v>
      </c>
      <c r="G9" s="9">
        <v>1012</v>
      </c>
      <c r="H9" s="9">
        <v>33</v>
      </c>
      <c r="I9" s="9">
        <v>53</v>
      </c>
      <c r="J9" s="9">
        <v>155</v>
      </c>
    </row>
    <row r="10" spans="1:10">
      <c r="A10" s="32" t="s">
        <v>11</v>
      </c>
      <c r="B10" s="4" t="s">
        <v>22</v>
      </c>
      <c r="C10" s="4" t="s">
        <v>23</v>
      </c>
      <c r="D10" s="5"/>
      <c r="E10" s="9">
        <v>37</v>
      </c>
      <c r="F10" s="9">
        <v>37</v>
      </c>
      <c r="G10" s="9">
        <v>314</v>
      </c>
      <c r="H10" s="9">
        <v>21</v>
      </c>
      <c r="I10" s="9">
        <v>39</v>
      </c>
      <c r="J10" s="9">
        <v>51</v>
      </c>
    </row>
    <row r="11" spans="1:10">
      <c r="A11" s="32" t="s">
        <v>11</v>
      </c>
      <c r="B11" s="4" t="s">
        <v>24</v>
      </c>
      <c r="C11" s="4" t="s">
        <v>25</v>
      </c>
      <c r="D11" s="5"/>
      <c r="E11" s="21">
        <v>15</v>
      </c>
      <c r="F11" s="21">
        <v>37</v>
      </c>
      <c r="G11" s="21">
        <v>387</v>
      </c>
      <c r="H11" s="21">
        <v>34</v>
      </c>
      <c r="I11" s="21">
        <v>54</v>
      </c>
      <c r="J11" s="21">
        <v>266</v>
      </c>
    </row>
    <row r="12" spans="1:10" s="18" customFormat="1" ht="15.75" thickBot="1">
      <c r="A12" s="32" t="s">
        <v>11</v>
      </c>
      <c r="B12" s="15" t="s">
        <v>26</v>
      </c>
      <c r="C12" s="15" t="s">
        <v>27</v>
      </c>
      <c r="D12" s="16"/>
      <c r="E12" s="17">
        <v>30</v>
      </c>
      <c r="F12" s="17">
        <v>37</v>
      </c>
      <c r="G12" s="17">
        <v>166</v>
      </c>
      <c r="H12" s="17">
        <v>20</v>
      </c>
      <c r="I12" s="17">
        <v>53</v>
      </c>
      <c r="J12" s="17">
        <v>55</v>
      </c>
    </row>
    <row r="13" spans="1:10">
      <c r="A13" s="12" t="s">
        <v>28</v>
      </c>
      <c r="B13" s="12" t="s">
        <v>29</v>
      </c>
      <c r="C13" s="12" t="s">
        <v>30</v>
      </c>
      <c r="D13" s="13"/>
      <c r="E13" s="14">
        <v>35</v>
      </c>
      <c r="F13" s="14">
        <v>37</v>
      </c>
      <c r="G13" s="14">
        <v>80</v>
      </c>
      <c r="H13" s="14">
        <v>25</v>
      </c>
      <c r="I13" s="14">
        <v>35</v>
      </c>
      <c r="J13" s="14">
        <v>40</v>
      </c>
    </row>
    <row r="14" spans="1:10">
      <c r="A14" s="4" t="s">
        <v>31</v>
      </c>
      <c r="B14" s="4" t="s">
        <v>32</v>
      </c>
      <c r="C14" s="4" t="s">
        <v>33</v>
      </c>
      <c r="D14" s="5"/>
      <c r="E14" s="9">
        <v>15</v>
      </c>
      <c r="F14" s="9">
        <v>37</v>
      </c>
      <c r="G14" s="9">
        <v>500</v>
      </c>
      <c r="H14" s="9">
        <v>22</v>
      </c>
      <c r="I14" s="9">
        <v>39</v>
      </c>
      <c r="J14" s="9">
        <v>400</v>
      </c>
    </row>
    <row r="15" spans="1:10">
      <c r="A15" s="4" t="s">
        <v>34</v>
      </c>
      <c r="B15" s="4" t="s">
        <v>35</v>
      </c>
      <c r="C15" s="4" t="s">
        <v>36</v>
      </c>
      <c r="D15" s="5"/>
      <c r="E15" s="6">
        <v>19</v>
      </c>
      <c r="F15" s="6">
        <v>19</v>
      </c>
      <c r="G15" s="6">
        <v>953</v>
      </c>
      <c r="H15" s="6">
        <v>20</v>
      </c>
      <c r="I15" s="6">
        <v>50</v>
      </c>
      <c r="J15" s="6">
        <v>2000</v>
      </c>
    </row>
    <row r="16" spans="1:10">
      <c r="A16" s="4" t="s">
        <v>37</v>
      </c>
      <c r="B16" s="4" t="s">
        <v>38</v>
      </c>
      <c r="C16" s="4" t="s">
        <v>39</v>
      </c>
      <c r="D16" s="5"/>
      <c r="E16" s="6">
        <v>15</v>
      </c>
      <c r="F16" s="6">
        <v>15</v>
      </c>
      <c r="G16" s="6">
        <v>351</v>
      </c>
      <c r="H16" s="6">
        <v>20</v>
      </c>
      <c r="I16" s="6">
        <v>38</v>
      </c>
      <c r="J16" s="6">
        <v>940</v>
      </c>
    </row>
    <row r="17" spans="1:10">
      <c r="A17" s="4" t="s">
        <v>40</v>
      </c>
      <c r="B17" s="4" t="s">
        <v>41</v>
      </c>
      <c r="C17" s="4" t="s">
        <v>42</v>
      </c>
      <c r="D17" s="5"/>
      <c r="E17" s="6">
        <v>15</v>
      </c>
      <c r="F17" s="6">
        <v>15</v>
      </c>
      <c r="G17" s="6">
        <v>3401</v>
      </c>
      <c r="H17" s="6">
        <v>7.1</v>
      </c>
      <c r="I17" s="6">
        <v>31.2</v>
      </c>
      <c r="J17" s="6">
        <v>384</v>
      </c>
    </row>
    <row r="18" spans="1:10">
      <c r="A18" s="4" t="s">
        <v>43</v>
      </c>
      <c r="B18" s="4" t="s">
        <v>44</v>
      </c>
      <c r="C18" s="4" t="s">
        <v>45</v>
      </c>
      <c r="D18" s="5"/>
      <c r="E18" s="6">
        <v>35</v>
      </c>
      <c r="F18" s="6">
        <v>37</v>
      </c>
      <c r="G18" s="6">
        <v>220</v>
      </c>
      <c r="H18" s="6">
        <v>20</v>
      </c>
      <c r="I18" s="6">
        <v>34</v>
      </c>
      <c r="J18" s="6">
        <v>134</v>
      </c>
    </row>
    <row r="19" spans="1:10" ht="15.75" thickBot="1">
      <c r="A19" s="4" t="s">
        <v>46</v>
      </c>
      <c r="B19" s="4" t="s">
        <v>47</v>
      </c>
      <c r="C19" s="4" t="s">
        <v>45</v>
      </c>
      <c r="D19" s="5"/>
      <c r="E19" s="26">
        <v>35</v>
      </c>
      <c r="F19" s="20">
        <v>35</v>
      </c>
      <c r="G19" s="20">
        <v>51</v>
      </c>
      <c r="H19" s="20">
        <v>49</v>
      </c>
      <c r="I19" s="20">
        <v>49</v>
      </c>
      <c r="J19" s="20">
        <v>73</v>
      </c>
    </row>
    <row r="20" spans="1:10" ht="15.75" thickBot="1">
      <c r="A20" s="4" t="s">
        <v>48</v>
      </c>
      <c r="B20" s="4" t="s">
        <v>49</v>
      </c>
      <c r="C20" s="4" t="s">
        <v>45</v>
      </c>
      <c r="D20" s="5"/>
      <c r="E20" s="26">
        <v>37</v>
      </c>
      <c r="F20" s="20">
        <v>37</v>
      </c>
      <c r="G20" s="20">
        <v>117</v>
      </c>
      <c r="H20" s="20">
        <v>34</v>
      </c>
      <c r="I20" s="20">
        <v>34</v>
      </c>
      <c r="J20" s="20">
        <v>88</v>
      </c>
    </row>
    <row r="21" spans="1:10" s="18" customFormat="1" ht="15.75" thickBot="1">
      <c r="A21" s="15" t="s">
        <v>50</v>
      </c>
      <c r="B21" s="15" t="s">
        <v>51</v>
      </c>
      <c r="C21" s="15" t="s">
        <v>52</v>
      </c>
      <c r="E21" s="26">
        <v>37</v>
      </c>
      <c r="F21" s="20">
        <v>37</v>
      </c>
      <c r="G21" s="20">
        <v>45</v>
      </c>
      <c r="H21" s="20">
        <v>21</v>
      </c>
      <c r="I21" s="20">
        <v>21</v>
      </c>
      <c r="J21" s="20">
        <v>81</v>
      </c>
    </row>
    <row r="22" spans="1:10">
      <c r="A22" s="12" t="s">
        <v>53</v>
      </c>
      <c r="B22" s="12" t="s">
        <v>54</v>
      </c>
      <c r="C22" s="12" t="s">
        <v>55</v>
      </c>
      <c r="D22" s="13"/>
      <c r="E22" s="19">
        <v>20</v>
      </c>
      <c r="F22" s="19">
        <v>20</v>
      </c>
      <c r="G22" s="19">
        <v>150</v>
      </c>
      <c r="H22" s="19">
        <v>48</v>
      </c>
      <c r="I22" s="19">
        <v>48</v>
      </c>
      <c r="J22" s="19">
        <v>100</v>
      </c>
    </row>
    <row r="23" spans="1:10">
      <c r="A23" s="4" t="s">
        <v>56</v>
      </c>
      <c r="B23" s="4" t="s">
        <v>57</v>
      </c>
      <c r="C23" s="4" t="s">
        <v>58</v>
      </c>
      <c r="D23" s="5"/>
      <c r="E23" s="6">
        <v>24</v>
      </c>
      <c r="F23" s="6">
        <v>31.9</v>
      </c>
      <c r="G23" s="6">
        <v>4200</v>
      </c>
      <c r="H23" s="6">
        <v>11.6</v>
      </c>
      <c r="I23" s="6">
        <v>43.9</v>
      </c>
      <c r="J23" s="6">
        <v>537</v>
      </c>
    </row>
    <row r="24" spans="1:10">
      <c r="A24" s="4" t="s">
        <v>59</v>
      </c>
      <c r="B24" s="4" t="s">
        <v>60</v>
      </c>
      <c r="C24" s="4" t="s">
        <v>45</v>
      </c>
      <c r="D24" s="5"/>
      <c r="E24" s="6">
        <v>37</v>
      </c>
      <c r="F24" s="6">
        <v>37</v>
      </c>
      <c r="G24" s="6">
        <v>82</v>
      </c>
      <c r="H24" s="6">
        <v>54</v>
      </c>
      <c r="I24" s="6">
        <v>54</v>
      </c>
      <c r="J24" s="6">
        <v>22</v>
      </c>
    </row>
    <row r="26" spans="1:10">
      <c r="C26" s="25" t="s">
        <v>63</v>
      </c>
      <c r="D26" s="8" t="s">
        <v>61</v>
      </c>
      <c r="E26" s="7"/>
      <c r="F26" s="7"/>
      <c r="G26" s="27">
        <f>SUM(G5:G14,G18:G21,G24)</f>
        <v>24408</v>
      </c>
      <c r="H26" s="7"/>
      <c r="I26" s="7"/>
      <c r="J26" s="7">
        <f>SUM(J5:J14,J18:J21,J24)</f>
        <v>4442</v>
      </c>
    </row>
    <row r="28" spans="1:10">
      <c r="D28" s="10" t="s">
        <v>62</v>
      </c>
      <c r="E28" s="7"/>
      <c r="F28" s="7"/>
      <c r="G28" s="7">
        <f>SUM(G5:G24)</f>
        <v>33463</v>
      </c>
      <c r="H28" s="7"/>
      <c r="I28" s="7"/>
      <c r="J28" s="7">
        <f t="shared" ref="J28" si="0">SUM(J5:J24)</f>
        <v>8403</v>
      </c>
    </row>
    <row r="29" spans="1:10">
      <c r="D29" s="7"/>
      <c r="E29" s="7"/>
      <c r="F29" s="7"/>
      <c r="G29" s="7"/>
      <c r="H29" s="7"/>
      <c r="I29" s="7"/>
      <c r="J29" s="7"/>
    </row>
    <row r="31" spans="1:10">
      <c r="C31" s="23" t="s">
        <v>37</v>
      </c>
      <c r="D31" s="7"/>
      <c r="E31" s="7">
        <f>SUM(E16)</f>
        <v>15</v>
      </c>
      <c r="F31" s="7">
        <f>SUM(F16)</f>
        <v>15</v>
      </c>
      <c r="G31" s="27">
        <f>SUM(G16)</f>
        <v>351</v>
      </c>
    </row>
    <row r="32" spans="1:10">
      <c r="C32" s="24" t="s">
        <v>53</v>
      </c>
      <c r="D32" s="7"/>
      <c r="E32" s="7">
        <f>SUM(E22)</f>
        <v>20</v>
      </c>
      <c r="F32" s="7">
        <f>SUM(F22)</f>
        <v>20</v>
      </c>
      <c r="G32" s="27">
        <f>SUM(G22)</f>
        <v>150</v>
      </c>
    </row>
    <row r="33" spans="3:7" ht="28.5">
      <c r="C33" s="23" t="s">
        <v>34</v>
      </c>
      <c r="D33" s="7"/>
      <c r="E33" s="7">
        <f>SUM(E15)</f>
        <v>19</v>
      </c>
      <c r="F33" s="7">
        <f>SUM(F15)</f>
        <v>19</v>
      </c>
      <c r="G33" s="27">
        <f>SUM(G15)</f>
        <v>953</v>
      </c>
    </row>
    <row r="34" spans="3:7" ht="28.5">
      <c r="C34" s="23" t="s">
        <v>40</v>
      </c>
      <c r="D34" s="7"/>
      <c r="E34" s="7">
        <f>SUM(E17)</f>
        <v>15</v>
      </c>
      <c r="F34" s="7">
        <f>SUM(F17)</f>
        <v>15</v>
      </c>
      <c r="G34" s="27">
        <f>SUM(G17)</f>
        <v>3401</v>
      </c>
    </row>
    <row r="35" spans="3:7">
      <c r="C35" s="23" t="s">
        <v>56</v>
      </c>
      <c r="D35" s="7"/>
      <c r="E35" s="7">
        <f>SUM(E23)</f>
        <v>24</v>
      </c>
      <c r="F35" s="7">
        <f>SUM(F23)</f>
        <v>31.9</v>
      </c>
      <c r="G35" s="27">
        <f>SUM(G23)</f>
        <v>4200</v>
      </c>
    </row>
  </sheetData>
  <mergeCells count="1">
    <mergeCell ref="A5:A12"/>
  </mergeCells>
  <pageMargins left="0.70866141732283472" right="0.39370078740157483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 о наличии, стоимости</vt:lpstr>
      <vt:lpstr>'Информация о наличии, стоимости'!Область_печати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Удод Оксана Васильевна</dc:creator>
  <cp:lastModifiedBy>1</cp:lastModifiedBy>
  <cp:lastPrinted>2020-06-05T05:29:33Z</cp:lastPrinted>
  <dcterms:created xsi:type="dcterms:W3CDTF">2020-06-04T12:12:47Z</dcterms:created>
  <dcterms:modified xsi:type="dcterms:W3CDTF">2020-11-20T06:09:21Z</dcterms:modified>
</cp:coreProperties>
</file>